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Qシート" sheetId="1" r:id="rId1"/>
  </sheets>
  <definedNames>
    <definedName name="_xlnm.Print_Area" localSheetId="0">'Qシート'!$A$1:$I$96</definedName>
  </definedNames>
  <calcPr fullCalcOnLoad="1"/>
</workbook>
</file>

<file path=xl/sharedStrings.xml><?xml version="1.0" encoding="utf-8"?>
<sst xmlns="http://schemas.openxmlformats.org/spreadsheetml/2006/main" count="293" uniqueCount="186">
  <si>
    <t>累積距離</t>
  </si>
  <si>
    <t>区間距離</t>
  </si>
  <si>
    <t>交差点</t>
  </si>
  <si>
    <t>備考</t>
  </si>
  <si>
    <t>open</t>
  </si>
  <si>
    <t>close</t>
  </si>
  <si>
    <t>ＳＴＡＲＴ　水辺広場</t>
  </si>
  <si>
    <t>右折</t>
  </si>
  <si>
    <t>s</t>
  </si>
  <si>
    <t>左分岐</t>
  </si>
  <si>
    <t>左折</t>
  </si>
  <si>
    <t>R52</t>
  </si>
  <si>
    <t>小笠原橋北詰</t>
  </si>
  <si>
    <t>K12</t>
  </si>
  <si>
    <t>70m、R52へは行かない</t>
  </si>
  <si>
    <t>座架依橋入口</t>
  </si>
  <si>
    <t>ＧＯＡＬ　水辺広場</t>
  </si>
  <si>
    <t>右折</t>
  </si>
  <si>
    <t>直進</t>
  </si>
  <si>
    <t>左折</t>
  </si>
  <si>
    <t>右折</t>
  </si>
  <si>
    <t>穴山橋付近</t>
  </si>
  <si>
    <t>右分岐</t>
  </si>
  <si>
    <t>宮川</t>
  </si>
  <si>
    <t>茅野町</t>
  </si>
  <si>
    <t>R152</t>
  </si>
  <si>
    <t>R141</t>
  </si>
  <si>
    <t>跡部</t>
  </si>
  <si>
    <t>私道</t>
  </si>
  <si>
    <t>R152</t>
  </si>
  <si>
    <t>中河原</t>
  </si>
  <si>
    <t>西中学校前</t>
  </si>
  <si>
    <t>私道,K42,私道</t>
  </si>
  <si>
    <t>河原口</t>
  </si>
  <si>
    <t>相模大橋東</t>
  </si>
  <si>
    <t>東町郵便局前</t>
  </si>
  <si>
    <t>平塚東IC入口</t>
  </si>
  <si>
    <t>河原町</t>
  </si>
  <si>
    <t>左折</t>
  </si>
  <si>
    <t>R413</t>
  </si>
  <si>
    <t>上沢</t>
  </si>
  <si>
    <t>左分岐</t>
  </si>
  <si>
    <t>R19</t>
  </si>
  <si>
    <t>K12</t>
  </si>
  <si>
    <t>小笠原橋北詰</t>
  </si>
  <si>
    <t>R52</t>
  </si>
  <si>
    <t>R300</t>
  </si>
  <si>
    <t>波高島付近</t>
  </si>
  <si>
    <t>K9,K10,R469</t>
  </si>
  <si>
    <t>いなご駅付近</t>
  </si>
  <si>
    <t>富士川橋へ</t>
  </si>
  <si>
    <t>西間門</t>
  </si>
  <si>
    <t>鮎壺</t>
  </si>
  <si>
    <t>佐野</t>
  </si>
  <si>
    <t>深良上原</t>
  </si>
  <si>
    <t>R246右歩道</t>
  </si>
  <si>
    <t>深良新田</t>
  </si>
  <si>
    <t>K78</t>
  </si>
  <si>
    <t>市役所北</t>
  </si>
  <si>
    <t>杉原</t>
  </si>
  <si>
    <t>左手前ハックドラック</t>
  </si>
  <si>
    <t>生土</t>
  </si>
  <si>
    <t>R246</t>
  </si>
  <si>
    <t>新鞠子橋</t>
  </si>
  <si>
    <t>谷峨駅入口付近より、旧道へ進んでも可</t>
  </si>
  <si>
    <t>安戸</t>
  </si>
  <si>
    <t>側道</t>
  </si>
  <si>
    <t>R246へは出ず、側道へ進む</t>
  </si>
  <si>
    <t>樋口橋</t>
  </si>
  <si>
    <t>R246</t>
  </si>
  <si>
    <t>R246と合流</t>
  </si>
  <si>
    <t>庶子</t>
  </si>
  <si>
    <t>K72</t>
  </si>
  <si>
    <t>籠場直後の踏み切りを渡り、すぐ左折</t>
  </si>
  <si>
    <t>蛇塚</t>
  </si>
  <si>
    <t>K16</t>
  </si>
  <si>
    <t>K62</t>
  </si>
  <si>
    <t>西大竹</t>
  </si>
  <si>
    <t>片平</t>
  </si>
  <si>
    <t>岡田</t>
  </si>
  <si>
    <t>R20</t>
  </si>
  <si>
    <t>鷺堂</t>
  </si>
  <si>
    <t>K34</t>
  </si>
  <si>
    <t>八千蔵</t>
  </si>
  <si>
    <t>八代南</t>
  </si>
  <si>
    <t>R140</t>
  </si>
  <si>
    <t>R299</t>
  </si>
  <si>
    <t>六助池</t>
  </si>
  <si>
    <t>天竜橋直後のＴ字路</t>
  </si>
  <si>
    <t>右手前にサークルＫあり</t>
  </si>
  <si>
    <t>青島</t>
  </si>
  <si>
    <t>R139</t>
  </si>
  <si>
    <t>K42</t>
  </si>
  <si>
    <t>R20</t>
  </si>
  <si>
    <t>相模原湖駅前</t>
  </si>
  <si>
    <t>K211</t>
  </si>
  <si>
    <t>下金川原</t>
  </si>
  <si>
    <t>狐川橋東</t>
  </si>
  <si>
    <t>R140</t>
  </si>
  <si>
    <t>右側に白井河原橋</t>
  </si>
  <si>
    <t>三郡東橋、三郡西橋へ</t>
  </si>
  <si>
    <t>左側</t>
  </si>
  <si>
    <t>円野郵便局前</t>
  </si>
  <si>
    <t>本町古屋敷</t>
  </si>
  <si>
    <t>左側に北部分署あり</t>
  </si>
  <si>
    <t>清水町</t>
  </si>
  <si>
    <t>R142</t>
  </si>
  <si>
    <t>般越上</t>
  </si>
  <si>
    <t>田沢北</t>
  </si>
  <si>
    <t>塔の原</t>
  </si>
  <si>
    <t>K51</t>
  </si>
  <si>
    <t>新橋</t>
  </si>
  <si>
    <t>R19</t>
  </si>
  <si>
    <t>高出</t>
  </si>
  <si>
    <t>20号バイパス入口</t>
  </si>
  <si>
    <t>私道,K16</t>
  </si>
  <si>
    <t>東間門</t>
  </si>
  <si>
    <t>西沢田</t>
  </si>
  <si>
    <t>R1</t>
  </si>
  <si>
    <t>江原公園</t>
  </si>
  <si>
    <t>K22</t>
  </si>
  <si>
    <t>右側に浄土寺</t>
  </si>
  <si>
    <t>T字路</t>
  </si>
  <si>
    <t>CP1　ローソン甲西東南湖店</t>
  </si>
  <si>
    <t>※距離は参考</t>
  </si>
  <si>
    <t>鹿教湯温泉付近</t>
  </si>
  <si>
    <t>渋田見</t>
  </si>
  <si>
    <r>
      <t>CP3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セブンイレブン信州佐久町</t>
    </r>
  </si>
  <si>
    <r>
      <t>CP4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セブンイレブン信濃池田会染</t>
    </r>
  </si>
  <si>
    <r>
      <t>C</t>
    </r>
    <r>
      <rPr>
        <sz val="11"/>
        <rFont val="ＭＳ Ｐゴシック"/>
        <family val="3"/>
      </rPr>
      <t xml:space="preserve">P2 </t>
    </r>
    <r>
      <rPr>
        <sz val="11"/>
        <rFont val="ＭＳ Ｐゴシック"/>
        <family val="3"/>
      </rPr>
      <t>ファミリーマート茅野本町東店</t>
    </r>
  </si>
  <si>
    <t>安曇追分駅付近</t>
  </si>
  <si>
    <t>R147</t>
  </si>
  <si>
    <t>K329</t>
  </si>
  <si>
    <t>340キロ付近信州健康ランド</t>
  </si>
  <si>
    <t>右側スカイラークあり</t>
  </si>
  <si>
    <t>K398,K10</t>
  </si>
  <si>
    <t>K396</t>
  </si>
  <si>
    <t>CP5 ローソン南アルプス街道店</t>
  </si>
  <si>
    <t>CP6 ローソン富士今井店</t>
  </si>
  <si>
    <t>K380</t>
  </si>
  <si>
    <t>K87,K394</t>
  </si>
  <si>
    <t>K394</t>
  </si>
  <si>
    <t>K337,K394</t>
  </si>
  <si>
    <t>⇒旧道へ進む場合</t>
  </si>
  <si>
    <t>右分岐</t>
  </si>
  <si>
    <t>生土</t>
  </si>
  <si>
    <t>R246</t>
  </si>
  <si>
    <t>清水橋</t>
  </si>
  <si>
    <t>K76</t>
  </si>
  <si>
    <t>側道へ</t>
  </si>
  <si>
    <t>K76</t>
  </si>
  <si>
    <t>K710,私道</t>
  </si>
  <si>
    <t>堀川入口</t>
  </si>
  <si>
    <t>K63</t>
  </si>
  <si>
    <t>K604</t>
  </si>
  <si>
    <t>K40</t>
  </si>
  <si>
    <t>K601</t>
  </si>
  <si>
    <t>K51</t>
  </si>
  <si>
    <t>大口沢</t>
  </si>
  <si>
    <t>麦草峠</t>
  </si>
  <si>
    <t>R254</t>
  </si>
  <si>
    <t>R152</t>
  </si>
  <si>
    <t>R254</t>
  </si>
  <si>
    <t>R143</t>
  </si>
  <si>
    <t>K57</t>
  </si>
  <si>
    <t>大正</t>
  </si>
  <si>
    <t>K3,R140</t>
  </si>
  <si>
    <t>白井河原橋南詰</t>
  </si>
  <si>
    <t>（芦田宿入口）</t>
  </si>
  <si>
    <t>交差点名記載無し</t>
  </si>
  <si>
    <t>有坂（依田窪病院入口）</t>
  </si>
  <si>
    <t>進行方向「有坂」、R152方向からは「依田窪病院入口」と記載</t>
  </si>
  <si>
    <t>矢作</t>
  </si>
  <si>
    <t>（三才トンネル有料道路50円）</t>
  </si>
  <si>
    <t>岡谷IC東</t>
  </si>
  <si>
    <t>右折しない</t>
  </si>
  <si>
    <t>仲町東</t>
  </si>
  <si>
    <t>塚原北</t>
  </si>
  <si>
    <t>右角セブンイレブンあり</t>
  </si>
  <si>
    <t>R129</t>
  </si>
  <si>
    <t>山際</t>
  </si>
  <si>
    <t>K65</t>
  </si>
  <si>
    <t>K510</t>
  </si>
  <si>
    <t>日赤点前</t>
  </si>
  <si>
    <t>欠番</t>
  </si>
  <si>
    <t>最終更新日:2007/09/16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</si>
</sst>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0.0_);[Red]\(0.0\)"/>
    <numFmt numFmtId="186" formatCode="0.00000000000000_);[Red]\(0.00000000000000\)"/>
    <numFmt numFmtId="187" formatCode="0.0000000000000_);[Red]\(0.0000000000000\)"/>
    <numFmt numFmtId="188" formatCode="0.000000000000000_);[Red]\(0.000000000000000\)"/>
    <numFmt numFmtId="189" formatCode="0.0000000000000000_);[Red]\(0.0000000000000000\)"/>
    <numFmt numFmtId="190" formatCode="0.000000000000_);[Red]\(0.000000000000\)"/>
    <numFmt numFmtId="191" formatCode="0.00000000000_);[Red]\(0.00000000000\)"/>
    <numFmt numFmtId="192" formatCode="0.0000000000_);[Red]\(0.0000000000\)"/>
    <numFmt numFmtId="193" formatCode="0.000000000_);[Red]\(0.000000000\)"/>
    <numFmt numFmtId="194" formatCode="0.00000000_);[Red]\(0.00000000\)"/>
    <numFmt numFmtId="195" formatCode="0.0000000_);[Red]\(0.0000000\)"/>
    <numFmt numFmtId="196" formatCode="0.000000_);[Red]\(0.000000\)"/>
    <numFmt numFmtId="197" formatCode="0.00000_);[Red]\(0.00000\)"/>
    <numFmt numFmtId="198" formatCode="0.0000_);[Red]\(0.0000\)"/>
    <numFmt numFmtId="199" formatCode="0.000_);[Red]\(0.000\)"/>
    <numFmt numFmtId="200" formatCode="0.00_);[Red]\(0.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m/d\ h:mm"/>
    <numFmt numFmtId="206" formatCode="d\ h:mm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b/>
      <sz val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205" fontId="0" fillId="0" borderId="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ont="1" applyFill="1" applyBorder="1" applyAlignment="1">
      <alignment vertical="center"/>
    </xf>
    <xf numFmtId="200" fontId="0" fillId="0" borderId="0" xfId="0" applyNumberFormat="1" applyFont="1" applyFill="1" applyBorder="1" applyAlignment="1">
      <alignment horizontal="center"/>
    </xf>
    <xf numFmtId="205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Alignment="1">
      <alignment vertical="center"/>
    </xf>
    <xf numFmtId="206" fontId="0" fillId="0" borderId="1" xfId="0" applyNumberFormat="1" applyFill="1" applyBorder="1" applyAlignment="1">
      <alignment vertical="center"/>
    </xf>
    <xf numFmtId="206" fontId="0" fillId="0" borderId="1" xfId="0" applyNumberFormat="1" applyBorder="1" applyAlignment="1">
      <alignment vertical="center"/>
    </xf>
    <xf numFmtId="206" fontId="0" fillId="0" borderId="1" xfId="0" applyNumberFormat="1" applyFont="1" applyFill="1" applyBorder="1" applyAlignment="1">
      <alignment/>
    </xf>
    <xf numFmtId="206" fontId="0" fillId="2" borderId="1" xfId="0" applyNumberFormat="1" applyFill="1" applyBorder="1" applyAlignment="1">
      <alignment vertical="center"/>
    </xf>
    <xf numFmtId="205" fontId="0" fillId="0" borderId="0" xfId="0" applyNumberFormat="1" applyFill="1" applyAlignment="1">
      <alignment horizontal="right" vertical="center"/>
    </xf>
    <xf numFmtId="0" fontId="0" fillId="4" borderId="1" xfId="0" applyFill="1" applyBorder="1" applyAlignment="1">
      <alignment vertical="center"/>
    </xf>
    <xf numFmtId="206" fontId="0" fillId="4" borderId="1" xfId="0" applyNumberForma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206" fontId="0" fillId="4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workbookViewId="0" topLeftCell="A1">
      <selection activeCell="J22" sqref="J22"/>
    </sheetView>
  </sheetViews>
  <sheetFormatPr defaultColWidth="9.00390625" defaultRowHeight="13.5"/>
  <cols>
    <col min="1" max="1" width="3.50390625" style="3" bestFit="1" customWidth="1"/>
    <col min="2" max="3" width="9.00390625" style="3" customWidth="1"/>
    <col min="4" max="4" width="7.125" style="3" bestFit="1" customWidth="1"/>
    <col min="5" max="5" width="16.75390625" style="3" bestFit="1" customWidth="1"/>
    <col min="6" max="6" width="13.125" style="3" bestFit="1" customWidth="1"/>
    <col min="7" max="7" width="35.75390625" style="3" bestFit="1" customWidth="1"/>
    <col min="8" max="8" width="8.50390625" style="6" bestFit="1" customWidth="1"/>
    <col min="9" max="9" width="8.625" style="6" customWidth="1"/>
    <col min="10" max="10" width="17.125" style="3" bestFit="1" customWidth="1"/>
    <col min="11" max="11" width="6.50390625" style="3" bestFit="1" customWidth="1"/>
    <col min="12" max="12" width="4.50390625" style="3" bestFit="1" customWidth="1"/>
    <col min="13" max="13" width="7.125" style="3" bestFit="1" customWidth="1"/>
    <col min="14" max="14" width="9.00390625" style="3" bestFit="1" customWidth="1"/>
    <col min="15" max="15" width="7.125" style="3" bestFit="1" customWidth="1"/>
    <col min="16" max="16384" width="9.00390625" style="3" customWidth="1"/>
  </cols>
  <sheetData>
    <row r="1" spans="1:9" ht="13.5">
      <c r="A1" s="3" t="s">
        <v>124</v>
      </c>
      <c r="H1" s="21" t="s">
        <v>185</v>
      </c>
      <c r="I1" s="21"/>
    </row>
    <row r="2" spans="1:9" ht="13.5">
      <c r="A2" s="1"/>
      <c r="B2" s="1" t="s">
        <v>0</v>
      </c>
      <c r="C2" s="1" t="s">
        <v>1</v>
      </c>
      <c r="D2" s="1"/>
      <c r="E2" s="1" t="s">
        <v>2</v>
      </c>
      <c r="F2" s="1"/>
      <c r="G2" s="1" t="s">
        <v>3</v>
      </c>
      <c r="H2" s="2" t="s">
        <v>4</v>
      </c>
      <c r="I2" s="2" t="s">
        <v>5</v>
      </c>
    </row>
    <row r="3" spans="1:11" ht="13.5">
      <c r="A3" s="9">
        <v>1</v>
      </c>
      <c r="B3" s="9">
        <v>0</v>
      </c>
      <c r="C3" s="9"/>
      <c r="D3" s="9"/>
      <c r="E3" s="9"/>
      <c r="F3" s="9"/>
      <c r="G3" s="9" t="s">
        <v>6</v>
      </c>
      <c r="H3" s="20">
        <v>39347.291666666664</v>
      </c>
      <c r="I3" s="20">
        <v>39347.333333333336</v>
      </c>
      <c r="K3" s="16"/>
    </row>
    <row r="4" spans="1:11" ht="13.5">
      <c r="A4" s="1">
        <f aca="true" t="shared" si="0" ref="A4:A35">A3+1</f>
        <v>2</v>
      </c>
      <c r="B4" s="1">
        <f>C4+B3</f>
        <v>1</v>
      </c>
      <c r="C4" s="1">
        <v>1</v>
      </c>
      <c r="D4" s="1" t="s">
        <v>7</v>
      </c>
      <c r="E4" s="1" t="s">
        <v>8</v>
      </c>
      <c r="F4" s="1"/>
      <c r="G4" s="1"/>
      <c r="H4" s="17"/>
      <c r="I4" s="17"/>
      <c r="K4" s="16"/>
    </row>
    <row r="5" spans="1:11" ht="13.5">
      <c r="A5" s="1">
        <f t="shared" si="0"/>
        <v>3</v>
      </c>
      <c r="B5" s="1">
        <f>C5+B4</f>
        <v>1.3</v>
      </c>
      <c r="C5" s="1">
        <v>0.3</v>
      </c>
      <c r="D5" s="1" t="s">
        <v>7</v>
      </c>
      <c r="E5" s="1" t="s">
        <v>15</v>
      </c>
      <c r="F5" s="1" t="s">
        <v>92</v>
      </c>
      <c r="G5" s="1"/>
      <c r="H5" s="17"/>
      <c r="I5" s="17"/>
      <c r="K5" s="16"/>
    </row>
    <row r="6" spans="1:11" ht="13.5">
      <c r="A6" s="22">
        <f t="shared" si="0"/>
        <v>4</v>
      </c>
      <c r="B6" s="22">
        <f>C6+B5</f>
        <v>3.2</v>
      </c>
      <c r="C6" s="22">
        <v>1.9</v>
      </c>
      <c r="D6" s="22" t="s">
        <v>20</v>
      </c>
      <c r="E6" s="22"/>
      <c r="F6" s="22" t="s">
        <v>179</v>
      </c>
      <c r="G6" s="22"/>
      <c r="H6" s="23"/>
      <c r="I6" s="23"/>
      <c r="K6" s="16"/>
    </row>
    <row r="7" spans="1:11" ht="13.5">
      <c r="A7" s="22">
        <f t="shared" si="0"/>
        <v>5</v>
      </c>
      <c r="B7" s="22">
        <f>C7+B6</f>
        <v>4.800000000000001</v>
      </c>
      <c r="C7" s="22">
        <v>1.6</v>
      </c>
      <c r="D7" s="22" t="s">
        <v>38</v>
      </c>
      <c r="E7" s="22" t="s">
        <v>180</v>
      </c>
      <c r="F7" s="22" t="s">
        <v>181</v>
      </c>
      <c r="G7" s="22"/>
      <c r="H7" s="23"/>
      <c r="I7" s="23"/>
      <c r="K7" s="16"/>
    </row>
    <row r="8" spans="1:11" ht="13.5">
      <c r="A8" s="22">
        <f t="shared" si="0"/>
        <v>6</v>
      </c>
      <c r="B8" s="22">
        <f>C8+B7</f>
        <v>17.5</v>
      </c>
      <c r="C8" s="22">
        <v>12.7</v>
      </c>
      <c r="D8" s="22" t="s">
        <v>20</v>
      </c>
      <c r="E8" s="22"/>
      <c r="F8" s="22" t="s">
        <v>182</v>
      </c>
      <c r="G8" s="22"/>
      <c r="H8" s="23"/>
      <c r="I8" s="23"/>
      <c r="K8" s="16"/>
    </row>
    <row r="9" spans="1:11" ht="13.5">
      <c r="A9" s="22">
        <f>A8+1</f>
        <v>7</v>
      </c>
      <c r="B9" s="22">
        <f>C9+B8</f>
        <v>17.6</v>
      </c>
      <c r="C9" s="22">
        <v>0.1</v>
      </c>
      <c r="D9" s="22" t="s">
        <v>38</v>
      </c>
      <c r="E9" s="22"/>
      <c r="F9" s="22" t="s">
        <v>181</v>
      </c>
      <c r="G9" s="22"/>
      <c r="H9" s="23"/>
      <c r="I9" s="23"/>
      <c r="K9" s="16"/>
    </row>
    <row r="10" spans="1:11" ht="13.5">
      <c r="A10" s="22">
        <f t="shared" si="0"/>
        <v>8</v>
      </c>
      <c r="B10" s="22">
        <f>C10+B9</f>
        <v>21.6</v>
      </c>
      <c r="C10" s="22">
        <v>4</v>
      </c>
      <c r="D10" s="22" t="s">
        <v>18</v>
      </c>
      <c r="E10" s="22"/>
      <c r="F10" s="22" t="s">
        <v>39</v>
      </c>
      <c r="G10" s="22" t="s">
        <v>183</v>
      </c>
      <c r="H10" s="23"/>
      <c r="I10" s="23"/>
      <c r="K10" s="16"/>
    </row>
    <row r="11" spans="1:11" ht="13.5" hidden="1">
      <c r="A11" s="22">
        <f t="shared" si="0"/>
        <v>9</v>
      </c>
      <c r="B11" s="22">
        <f aca="true" t="shared" si="1" ref="B11:B25">C11+B10</f>
        <v>21.6</v>
      </c>
      <c r="C11" s="22"/>
      <c r="D11" s="22"/>
      <c r="E11" s="22"/>
      <c r="F11" s="22"/>
      <c r="G11" s="25" t="s">
        <v>184</v>
      </c>
      <c r="H11" s="23"/>
      <c r="I11" s="23"/>
      <c r="K11" s="16"/>
    </row>
    <row r="12" spans="1:11" ht="13.5">
      <c r="A12" s="1">
        <f t="shared" si="0"/>
        <v>10</v>
      </c>
      <c r="B12" s="1">
        <f t="shared" si="1"/>
        <v>31.700000000000003</v>
      </c>
      <c r="C12" s="1">
        <v>10.1</v>
      </c>
      <c r="D12" s="1" t="s">
        <v>19</v>
      </c>
      <c r="E12" s="1" t="s">
        <v>94</v>
      </c>
      <c r="F12" s="1" t="s">
        <v>93</v>
      </c>
      <c r="G12" s="1"/>
      <c r="H12" s="17"/>
      <c r="I12" s="17"/>
      <c r="K12" s="16"/>
    </row>
    <row r="13" spans="1:11" ht="13.5">
      <c r="A13" s="1">
        <f t="shared" si="0"/>
        <v>11</v>
      </c>
      <c r="B13" s="1">
        <f t="shared" si="1"/>
        <v>90.1</v>
      </c>
      <c r="C13" s="22">
        <v>58.4</v>
      </c>
      <c r="D13" s="1" t="s">
        <v>38</v>
      </c>
      <c r="E13" s="1" t="s">
        <v>81</v>
      </c>
      <c r="F13" s="1" t="s">
        <v>95</v>
      </c>
      <c r="G13" s="1"/>
      <c r="H13" s="17"/>
      <c r="I13" s="17"/>
      <c r="K13" s="16"/>
    </row>
    <row r="14" spans="1:11" ht="13.5">
      <c r="A14" s="1">
        <f t="shared" si="0"/>
        <v>12</v>
      </c>
      <c r="B14" s="1">
        <f t="shared" si="1"/>
        <v>91.6</v>
      </c>
      <c r="C14" s="1">
        <v>1.5</v>
      </c>
      <c r="D14" s="1" t="s">
        <v>18</v>
      </c>
      <c r="E14" s="1" t="s">
        <v>96</v>
      </c>
      <c r="F14" s="1" t="s">
        <v>28</v>
      </c>
      <c r="G14" s="1"/>
      <c r="H14" s="17"/>
      <c r="I14" s="17"/>
      <c r="K14" s="16"/>
    </row>
    <row r="15" spans="1:11" ht="13.5">
      <c r="A15" s="1">
        <f t="shared" si="0"/>
        <v>13</v>
      </c>
      <c r="B15" s="1">
        <f t="shared" si="1"/>
        <v>93.39999999999999</v>
      </c>
      <c r="C15" s="1">
        <v>1.8</v>
      </c>
      <c r="D15" s="1" t="s">
        <v>17</v>
      </c>
      <c r="E15" s="1" t="s">
        <v>83</v>
      </c>
      <c r="F15" s="1" t="s">
        <v>82</v>
      </c>
      <c r="G15" s="1"/>
      <c r="H15" s="17"/>
      <c r="I15" s="17"/>
      <c r="K15" s="16"/>
    </row>
    <row r="16" spans="1:11" ht="13.5">
      <c r="A16" s="1">
        <f t="shared" si="0"/>
        <v>14</v>
      </c>
      <c r="B16" s="1">
        <f t="shared" si="1"/>
        <v>95.39999999999999</v>
      </c>
      <c r="C16" s="1">
        <v>2</v>
      </c>
      <c r="D16" s="1" t="s">
        <v>38</v>
      </c>
      <c r="E16" s="1" t="s">
        <v>84</v>
      </c>
      <c r="F16" s="1" t="s">
        <v>82</v>
      </c>
      <c r="G16" s="1"/>
      <c r="H16" s="17"/>
      <c r="I16" s="17"/>
      <c r="K16" s="16"/>
    </row>
    <row r="17" spans="1:11" ht="13.5">
      <c r="A17" s="1">
        <f t="shared" si="0"/>
        <v>15</v>
      </c>
      <c r="B17" s="1">
        <f t="shared" si="1"/>
        <v>97.3</v>
      </c>
      <c r="C17" s="1">
        <v>1.9</v>
      </c>
      <c r="D17" s="1" t="s">
        <v>17</v>
      </c>
      <c r="E17" s="1" t="s">
        <v>97</v>
      </c>
      <c r="F17" s="1" t="s">
        <v>82</v>
      </c>
      <c r="G17" s="1"/>
      <c r="H17" s="17"/>
      <c r="I17" s="17"/>
      <c r="K17" s="16"/>
    </row>
    <row r="18" spans="1:11" ht="13.5">
      <c r="A18" s="1">
        <f t="shared" si="0"/>
        <v>16</v>
      </c>
      <c r="B18" s="1">
        <f t="shared" si="1"/>
        <v>99.8</v>
      </c>
      <c r="C18" s="1">
        <v>2.5</v>
      </c>
      <c r="D18" s="1" t="s">
        <v>18</v>
      </c>
      <c r="E18" s="1" t="s">
        <v>167</v>
      </c>
      <c r="F18" s="1" t="s">
        <v>98</v>
      </c>
      <c r="G18" s="1" t="s">
        <v>99</v>
      </c>
      <c r="H18" s="17"/>
      <c r="I18" s="17"/>
      <c r="K18" s="16"/>
    </row>
    <row r="19" spans="1:11" ht="13.5">
      <c r="A19" s="1">
        <f t="shared" si="0"/>
        <v>17</v>
      </c>
      <c r="B19" s="1">
        <f t="shared" si="1"/>
        <v>111.1</v>
      </c>
      <c r="C19" s="1">
        <v>11.3</v>
      </c>
      <c r="D19" s="1" t="s">
        <v>19</v>
      </c>
      <c r="E19" s="22" t="s">
        <v>165</v>
      </c>
      <c r="F19" s="1" t="s">
        <v>166</v>
      </c>
      <c r="G19" s="1" t="s">
        <v>100</v>
      </c>
      <c r="H19" s="17"/>
      <c r="I19" s="17"/>
      <c r="K19" s="16"/>
    </row>
    <row r="20" spans="1:11" ht="13.5">
      <c r="A20" s="9">
        <f t="shared" si="0"/>
        <v>18</v>
      </c>
      <c r="B20" s="9">
        <f t="shared" si="1"/>
        <v>112.39999999999999</v>
      </c>
      <c r="C20" s="9">
        <v>1.3</v>
      </c>
      <c r="D20" s="9" t="s">
        <v>101</v>
      </c>
      <c r="E20" s="9"/>
      <c r="F20" s="9" t="s">
        <v>85</v>
      </c>
      <c r="G20" s="9" t="s">
        <v>123</v>
      </c>
      <c r="H20" s="20">
        <v>39347.447222222225</v>
      </c>
      <c r="I20" s="20">
        <v>39347.60277777778</v>
      </c>
      <c r="K20" s="16"/>
    </row>
    <row r="21" spans="1:11" ht="13.5">
      <c r="A21" s="1">
        <f>A20+1</f>
        <v>19</v>
      </c>
      <c r="B21" s="1">
        <f>C21+B20</f>
        <v>114.19999999999999</v>
      </c>
      <c r="C21" s="1">
        <v>1.8</v>
      </c>
      <c r="D21" s="1" t="s">
        <v>17</v>
      </c>
      <c r="E21" s="1"/>
      <c r="F21" s="1" t="s">
        <v>45</v>
      </c>
      <c r="G21" s="22" t="s">
        <v>178</v>
      </c>
      <c r="H21" s="17"/>
      <c r="I21" s="17"/>
      <c r="K21" s="16"/>
    </row>
    <row r="22" spans="1:11" ht="13.5">
      <c r="A22" s="1">
        <f t="shared" si="0"/>
        <v>20</v>
      </c>
      <c r="B22" s="1">
        <f t="shared" si="1"/>
        <v>118.19999999999999</v>
      </c>
      <c r="C22" s="8">
        <v>4</v>
      </c>
      <c r="D22" s="8" t="s">
        <v>10</v>
      </c>
      <c r="E22" s="8" t="s">
        <v>12</v>
      </c>
      <c r="F22" s="8" t="s">
        <v>11</v>
      </c>
      <c r="G22" s="8"/>
      <c r="H22" s="18"/>
      <c r="I22" s="18"/>
      <c r="K22" s="16"/>
    </row>
    <row r="23" spans="1:11" ht="13.5">
      <c r="A23" s="1">
        <f t="shared" si="0"/>
        <v>21</v>
      </c>
      <c r="B23" s="1">
        <f t="shared" si="1"/>
        <v>118.29999999999998</v>
      </c>
      <c r="C23" s="8">
        <v>0.1</v>
      </c>
      <c r="D23" s="8" t="s">
        <v>9</v>
      </c>
      <c r="E23" s="8"/>
      <c r="F23" s="8" t="s">
        <v>13</v>
      </c>
      <c r="G23" s="8" t="s">
        <v>14</v>
      </c>
      <c r="H23" s="18"/>
      <c r="I23" s="18"/>
      <c r="K23" s="16"/>
    </row>
    <row r="24" spans="1:11" ht="13.5">
      <c r="A24" s="1">
        <f t="shared" si="0"/>
        <v>22</v>
      </c>
      <c r="B24" s="1">
        <f t="shared" si="1"/>
        <v>137.1</v>
      </c>
      <c r="C24" s="8">
        <v>18.8</v>
      </c>
      <c r="D24" s="8" t="s">
        <v>10</v>
      </c>
      <c r="E24" s="8" t="s">
        <v>102</v>
      </c>
      <c r="F24" s="8" t="s">
        <v>80</v>
      </c>
      <c r="G24" s="1" t="s">
        <v>21</v>
      </c>
      <c r="H24" s="18"/>
      <c r="I24" s="18"/>
      <c r="K24" s="16"/>
    </row>
    <row r="25" spans="1:11" ht="13.5">
      <c r="A25" s="1">
        <f t="shared" si="0"/>
        <v>23</v>
      </c>
      <c r="B25" s="1">
        <f t="shared" si="1"/>
        <v>172.3</v>
      </c>
      <c r="C25" s="1">
        <v>35.2</v>
      </c>
      <c r="D25" s="1" t="s">
        <v>22</v>
      </c>
      <c r="E25" s="1" t="s">
        <v>23</v>
      </c>
      <c r="F25" s="1"/>
      <c r="G25" s="22" t="s">
        <v>175</v>
      </c>
      <c r="H25" s="17"/>
      <c r="I25" s="17"/>
      <c r="K25" s="16"/>
    </row>
    <row r="26" spans="1:11" ht="13.5">
      <c r="A26" s="1">
        <f t="shared" si="0"/>
        <v>24</v>
      </c>
      <c r="B26" s="1">
        <f aca="true" t="shared" si="2" ref="B26:B91">C26+B25</f>
        <v>173</v>
      </c>
      <c r="C26" s="1">
        <v>0.7</v>
      </c>
      <c r="D26" s="1" t="s">
        <v>17</v>
      </c>
      <c r="E26" s="1" t="s">
        <v>24</v>
      </c>
      <c r="F26" s="1"/>
      <c r="G26" s="1"/>
      <c r="H26" s="17"/>
      <c r="I26" s="17"/>
      <c r="K26" s="16"/>
    </row>
    <row r="27" spans="1:11" ht="13.5">
      <c r="A27" s="1">
        <f t="shared" si="0"/>
        <v>25</v>
      </c>
      <c r="B27" s="1">
        <f t="shared" si="2"/>
        <v>173.6</v>
      </c>
      <c r="C27" s="22">
        <v>0.6</v>
      </c>
      <c r="D27" s="1" t="s">
        <v>38</v>
      </c>
      <c r="E27" s="22" t="s">
        <v>176</v>
      </c>
      <c r="F27" s="1"/>
      <c r="G27" s="1"/>
      <c r="H27" s="17"/>
      <c r="I27" s="17"/>
      <c r="K27" s="16"/>
    </row>
    <row r="28" spans="1:9" ht="13.5">
      <c r="A28" s="1">
        <f t="shared" si="0"/>
        <v>26</v>
      </c>
      <c r="B28" s="1">
        <f t="shared" si="2"/>
        <v>174.29999999999998</v>
      </c>
      <c r="C28" s="22">
        <v>0.7</v>
      </c>
      <c r="D28" s="1" t="s">
        <v>20</v>
      </c>
      <c r="E28" s="22" t="s">
        <v>177</v>
      </c>
      <c r="F28" s="1" t="s">
        <v>29</v>
      </c>
      <c r="G28" s="1"/>
      <c r="H28" s="17"/>
      <c r="I28" s="17"/>
    </row>
    <row r="29" spans="1:9" ht="13.5">
      <c r="A29" s="9">
        <f t="shared" si="0"/>
        <v>27</v>
      </c>
      <c r="B29" s="9">
        <f>C29+B28</f>
        <v>174.7</v>
      </c>
      <c r="C29" s="9">
        <v>0.4</v>
      </c>
      <c r="D29" s="22" t="s">
        <v>101</v>
      </c>
      <c r="E29" s="9" t="s">
        <v>103</v>
      </c>
      <c r="F29" s="9" t="s">
        <v>25</v>
      </c>
      <c r="G29" s="10" t="s">
        <v>129</v>
      </c>
      <c r="H29" s="20">
        <v>39347.53472222222</v>
      </c>
      <c r="I29" s="20">
        <v>39347.77777777778</v>
      </c>
    </row>
    <row r="30" spans="1:9" ht="13.5">
      <c r="A30" s="22">
        <f t="shared" si="0"/>
        <v>28</v>
      </c>
      <c r="B30" s="22">
        <f>C30+B29</f>
        <v>180.2</v>
      </c>
      <c r="C30" s="22">
        <v>5.5</v>
      </c>
      <c r="D30" s="22" t="s">
        <v>18</v>
      </c>
      <c r="E30" s="22"/>
      <c r="F30" s="22" t="s">
        <v>86</v>
      </c>
      <c r="G30" s="22" t="s">
        <v>104</v>
      </c>
      <c r="H30" s="23"/>
      <c r="I30" s="23"/>
    </row>
    <row r="31" spans="1:9" ht="13.5" hidden="1">
      <c r="A31" s="22">
        <f t="shared" si="0"/>
        <v>29</v>
      </c>
      <c r="B31" s="22">
        <f>C31+B30</f>
        <v>180.2</v>
      </c>
      <c r="C31" s="22"/>
      <c r="D31" s="22"/>
      <c r="E31" s="22"/>
      <c r="F31" s="22"/>
      <c r="G31" s="25" t="s">
        <v>184</v>
      </c>
      <c r="H31" s="23"/>
      <c r="I31" s="23"/>
    </row>
    <row r="32" spans="1:10" s="7" customFormat="1" ht="13.5">
      <c r="A32" s="22">
        <f t="shared" si="0"/>
        <v>30</v>
      </c>
      <c r="B32" s="22">
        <f t="shared" si="2"/>
        <v>201</v>
      </c>
      <c r="C32" s="24">
        <v>20.8</v>
      </c>
      <c r="D32" s="22" t="s">
        <v>18</v>
      </c>
      <c r="E32" s="24"/>
      <c r="F32" s="22" t="s">
        <v>86</v>
      </c>
      <c r="G32" s="27" t="s">
        <v>159</v>
      </c>
      <c r="H32" s="26"/>
      <c r="I32" s="26"/>
      <c r="J32" s="5"/>
    </row>
    <row r="33" spans="1:10" s="7" customFormat="1" ht="13.5">
      <c r="A33" s="1">
        <f t="shared" si="0"/>
        <v>31</v>
      </c>
      <c r="B33" s="1">
        <f>C33+B32</f>
        <v>226.2</v>
      </c>
      <c r="C33" s="4">
        <v>25.2</v>
      </c>
      <c r="D33" s="1" t="s">
        <v>38</v>
      </c>
      <c r="E33" s="4" t="s">
        <v>105</v>
      </c>
      <c r="F33" s="4" t="s">
        <v>26</v>
      </c>
      <c r="G33" s="4"/>
      <c r="H33" s="19"/>
      <c r="I33" s="19"/>
      <c r="J33" s="5"/>
    </row>
    <row r="34" spans="1:10" s="7" customFormat="1" ht="13.5">
      <c r="A34" s="9">
        <f t="shared" si="0"/>
        <v>32</v>
      </c>
      <c r="B34" s="9">
        <f>C34+B33</f>
        <v>230</v>
      </c>
      <c r="C34" s="10">
        <v>3.8</v>
      </c>
      <c r="D34" s="10" t="s">
        <v>101</v>
      </c>
      <c r="E34" s="10"/>
      <c r="F34" s="10" t="s">
        <v>26</v>
      </c>
      <c r="G34" s="10" t="s">
        <v>127</v>
      </c>
      <c r="H34" s="20">
        <v>39347.61111111111</v>
      </c>
      <c r="I34" s="20">
        <v>39347.930555555555</v>
      </c>
      <c r="J34" s="5"/>
    </row>
    <row r="35" spans="1:9" ht="13.5">
      <c r="A35" s="1">
        <f t="shared" si="0"/>
        <v>33</v>
      </c>
      <c r="B35" s="1">
        <f>C35+B34</f>
        <v>238.6</v>
      </c>
      <c r="C35" s="1">
        <v>8.6</v>
      </c>
      <c r="D35" s="1" t="s">
        <v>38</v>
      </c>
      <c r="E35" s="1" t="s">
        <v>27</v>
      </c>
      <c r="F35" s="1" t="s">
        <v>106</v>
      </c>
      <c r="G35" s="1"/>
      <c r="H35" s="17"/>
      <c r="I35" s="17"/>
    </row>
    <row r="36" spans="1:9" ht="13.5">
      <c r="A36" s="1">
        <f>A35+1</f>
        <v>34</v>
      </c>
      <c r="B36" s="1">
        <f>C36+B35</f>
        <v>256.2</v>
      </c>
      <c r="C36" s="1">
        <v>17.6</v>
      </c>
      <c r="D36" s="1" t="s">
        <v>20</v>
      </c>
      <c r="E36" s="27" t="s">
        <v>168</v>
      </c>
      <c r="F36" s="28" t="s">
        <v>160</v>
      </c>
      <c r="G36" s="22" t="s">
        <v>169</v>
      </c>
      <c r="H36" s="17"/>
      <c r="I36" s="17"/>
    </row>
    <row r="37" spans="1:9" ht="22.5">
      <c r="A37" s="1">
        <f aca="true" t="shared" si="3" ref="A37:A43">A36+1</f>
        <v>35</v>
      </c>
      <c r="B37" s="1">
        <f aca="true" t="shared" si="4" ref="B37:B43">C37+B36</f>
        <v>262.3</v>
      </c>
      <c r="C37" s="1">
        <v>6.1</v>
      </c>
      <c r="D37" s="1" t="s">
        <v>17</v>
      </c>
      <c r="E37" s="30" t="s">
        <v>170</v>
      </c>
      <c r="F37" s="28" t="s">
        <v>161</v>
      </c>
      <c r="G37" s="31" t="s">
        <v>171</v>
      </c>
      <c r="H37" s="17"/>
      <c r="I37" s="17"/>
    </row>
    <row r="38" spans="1:9" ht="13.5">
      <c r="A38" s="1">
        <f>A37+1</f>
        <v>36</v>
      </c>
      <c r="B38" s="1">
        <f>C38+B37</f>
        <v>265.8</v>
      </c>
      <c r="C38" s="1">
        <v>3.5</v>
      </c>
      <c r="D38" s="1" t="s">
        <v>41</v>
      </c>
      <c r="E38" s="28" t="s">
        <v>107</v>
      </c>
      <c r="F38" s="28" t="s">
        <v>162</v>
      </c>
      <c r="G38" s="1"/>
      <c r="H38" s="17"/>
      <c r="I38" s="17"/>
    </row>
    <row r="39" spans="1:9" ht="13.5">
      <c r="A39" s="1">
        <f>A38+1</f>
        <v>37</v>
      </c>
      <c r="B39" s="1">
        <f>C39+B38</f>
        <v>276.7</v>
      </c>
      <c r="C39" s="1">
        <v>10.9</v>
      </c>
      <c r="D39" s="1" t="s">
        <v>19</v>
      </c>
      <c r="E39" s="28"/>
      <c r="F39" s="28" t="s">
        <v>162</v>
      </c>
      <c r="G39" s="1" t="s">
        <v>125</v>
      </c>
      <c r="H39" s="17"/>
      <c r="I39" s="17"/>
    </row>
    <row r="40" spans="1:9" ht="13.5">
      <c r="A40" s="1">
        <f>A39+1</f>
        <v>38</v>
      </c>
      <c r="B40" s="1">
        <f>C40+B39</f>
        <v>293.3</v>
      </c>
      <c r="C40" s="1">
        <v>16.6</v>
      </c>
      <c r="D40" s="1" t="s">
        <v>41</v>
      </c>
      <c r="E40" s="28" t="s">
        <v>172</v>
      </c>
      <c r="F40" s="28"/>
      <c r="G40" s="12" t="s">
        <v>173</v>
      </c>
      <c r="H40" s="17"/>
      <c r="I40" s="17"/>
    </row>
    <row r="41" spans="1:9" ht="13.5">
      <c r="A41" s="1">
        <f>A40+1</f>
        <v>39</v>
      </c>
      <c r="B41" s="1">
        <f>C41+B40</f>
        <v>293.7</v>
      </c>
      <c r="C41" s="1">
        <v>0.4</v>
      </c>
      <c r="D41" s="1" t="s">
        <v>20</v>
      </c>
      <c r="E41" s="28" t="s">
        <v>87</v>
      </c>
      <c r="F41" s="28" t="s">
        <v>163</v>
      </c>
      <c r="G41" s="1"/>
      <c r="H41" s="17"/>
      <c r="I41" s="17"/>
    </row>
    <row r="42" spans="1:9" ht="13.5">
      <c r="A42" s="1">
        <f t="shared" si="3"/>
        <v>40</v>
      </c>
      <c r="B42" s="1">
        <f t="shared" si="4"/>
        <v>296.59999999999997</v>
      </c>
      <c r="C42" s="1">
        <v>2.9</v>
      </c>
      <c r="D42" s="22" t="s">
        <v>19</v>
      </c>
      <c r="E42" s="28" t="s">
        <v>158</v>
      </c>
      <c r="F42" s="28" t="s">
        <v>164</v>
      </c>
      <c r="G42" s="1"/>
      <c r="H42" s="17"/>
      <c r="I42" s="17"/>
    </row>
    <row r="43" spans="1:9" ht="13.5">
      <c r="A43" s="1">
        <f t="shared" si="3"/>
        <v>41</v>
      </c>
      <c r="B43" s="1">
        <f t="shared" si="4"/>
        <v>299.2</v>
      </c>
      <c r="C43" s="1">
        <v>2.6</v>
      </c>
      <c r="D43" s="1" t="s">
        <v>20</v>
      </c>
      <c r="E43" s="1" t="s">
        <v>108</v>
      </c>
      <c r="F43" s="1" t="s">
        <v>42</v>
      </c>
      <c r="G43" s="1"/>
      <c r="H43" s="17"/>
      <c r="I43" s="17"/>
    </row>
    <row r="44" spans="1:9" ht="13.5">
      <c r="A44" s="1">
        <f aca="true" t="shared" si="5" ref="A44:A51">A43+1</f>
        <v>42</v>
      </c>
      <c r="B44" s="1">
        <f aca="true" t="shared" si="6" ref="B44:B49">C44+B43</f>
        <v>303.8</v>
      </c>
      <c r="C44" s="1">
        <v>4.6</v>
      </c>
      <c r="D44" s="1" t="s">
        <v>19</v>
      </c>
      <c r="E44" s="1" t="s">
        <v>109</v>
      </c>
      <c r="F44" s="1" t="s">
        <v>110</v>
      </c>
      <c r="G44" s="1"/>
      <c r="H44" s="17"/>
      <c r="I44" s="17"/>
    </row>
    <row r="45" spans="1:9" ht="13.5">
      <c r="A45" s="9">
        <f t="shared" si="5"/>
        <v>43</v>
      </c>
      <c r="B45" s="9">
        <f t="shared" si="6"/>
        <v>309</v>
      </c>
      <c r="C45" s="9">
        <v>5.2</v>
      </c>
      <c r="D45" s="9" t="s">
        <v>19</v>
      </c>
      <c r="E45" s="9" t="s">
        <v>126</v>
      </c>
      <c r="F45" s="9" t="s">
        <v>132</v>
      </c>
      <c r="G45" s="10" t="s">
        <v>128</v>
      </c>
      <c r="H45" s="20">
        <v>39347.72083333333</v>
      </c>
      <c r="I45" s="20">
        <v>39348.15</v>
      </c>
    </row>
    <row r="46" spans="1:9" ht="13.5">
      <c r="A46" s="1">
        <f>A45+1</f>
        <v>44</v>
      </c>
      <c r="B46" s="1">
        <f>C46+B45</f>
        <v>310.9</v>
      </c>
      <c r="C46" s="1">
        <v>1.9</v>
      </c>
      <c r="D46" s="1" t="s">
        <v>38</v>
      </c>
      <c r="E46" s="1"/>
      <c r="F46" s="1" t="s">
        <v>131</v>
      </c>
      <c r="G46" s="13" t="s">
        <v>130</v>
      </c>
      <c r="H46" s="17"/>
      <c r="I46" s="17"/>
    </row>
    <row r="47" spans="1:9" ht="13.5">
      <c r="A47" s="1">
        <f>A46+1</f>
        <v>45</v>
      </c>
      <c r="B47" s="1">
        <f>C47+B46</f>
        <v>328.09999999999997</v>
      </c>
      <c r="C47" s="1">
        <v>17.2</v>
      </c>
      <c r="D47" s="1" t="s">
        <v>17</v>
      </c>
      <c r="E47" s="1" t="s">
        <v>111</v>
      </c>
      <c r="F47" s="1" t="s">
        <v>112</v>
      </c>
      <c r="G47" s="29"/>
      <c r="H47" s="17"/>
      <c r="I47" s="17"/>
    </row>
    <row r="48" spans="1:9" ht="13.5">
      <c r="A48" s="1">
        <f t="shared" si="5"/>
        <v>46</v>
      </c>
      <c r="B48" s="1">
        <f t="shared" si="6"/>
        <v>343.2</v>
      </c>
      <c r="C48" s="1">
        <v>15.1</v>
      </c>
      <c r="D48" s="1" t="s">
        <v>38</v>
      </c>
      <c r="E48" s="1" t="s">
        <v>113</v>
      </c>
      <c r="F48" s="1" t="s">
        <v>93</v>
      </c>
      <c r="G48" s="11" t="s">
        <v>133</v>
      </c>
      <c r="H48" s="17"/>
      <c r="I48" s="17"/>
    </row>
    <row r="49" spans="1:9" ht="13.5">
      <c r="A49" s="1">
        <f t="shared" si="5"/>
        <v>47</v>
      </c>
      <c r="B49" s="1">
        <f t="shared" si="6"/>
        <v>355.2</v>
      </c>
      <c r="C49" s="1">
        <v>12</v>
      </c>
      <c r="D49" s="1" t="s">
        <v>17</v>
      </c>
      <c r="E49" s="1" t="s">
        <v>114</v>
      </c>
      <c r="F49" s="1" t="s">
        <v>93</v>
      </c>
      <c r="G49" s="1"/>
      <c r="H49" s="17"/>
      <c r="I49" s="17"/>
    </row>
    <row r="50" spans="1:9" ht="13.5">
      <c r="A50" s="1">
        <f t="shared" si="5"/>
        <v>48</v>
      </c>
      <c r="B50" s="1">
        <f t="shared" si="2"/>
        <v>355.59999999999997</v>
      </c>
      <c r="C50" s="1">
        <v>0.4</v>
      </c>
      <c r="D50" s="1" t="s">
        <v>17</v>
      </c>
      <c r="E50" s="22" t="s">
        <v>174</v>
      </c>
      <c r="F50" s="1" t="s">
        <v>115</v>
      </c>
      <c r="G50" s="1" t="s">
        <v>134</v>
      </c>
      <c r="H50" s="17"/>
      <c r="I50" s="17"/>
    </row>
    <row r="51" spans="1:9" ht="13.5">
      <c r="A51" s="1">
        <f t="shared" si="5"/>
        <v>49</v>
      </c>
      <c r="B51" s="1">
        <f t="shared" si="2"/>
        <v>359.2</v>
      </c>
      <c r="C51" s="1">
        <v>3.6</v>
      </c>
      <c r="D51" s="1" t="s">
        <v>38</v>
      </c>
      <c r="E51" s="1"/>
      <c r="F51" s="1" t="s">
        <v>75</v>
      </c>
      <c r="G51" s="1" t="s">
        <v>88</v>
      </c>
      <c r="H51" s="17"/>
      <c r="I51" s="17"/>
    </row>
    <row r="52" spans="1:9" ht="13.5">
      <c r="A52" s="1">
        <f aca="true" t="shared" si="7" ref="A52:A57">A51+1</f>
        <v>50</v>
      </c>
      <c r="B52" s="1">
        <f aca="true" t="shared" si="8" ref="B52:B57">C52+B51</f>
        <v>362.5</v>
      </c>
      <c r="C52" s="1">
        <v>3.3</v>
      </c>
      <c r="D52" s="1" t="s">
        <v>22</v>
      </c>
      <c r="E52" s="1"/>
      <c r="F52" s="1" t="s">
        <v>75</v>
      </c>
      <c r="G52" s="1" t="s">
        <v>89</v>
      </c>
      <c r="H52" s="17"/>
      <c r="I52" s="17"/>
    </row>
    <row r="53" spans="1:9" ht="13.5">
      <c r="A53" s="1">
        <f t="shared" si="7"/>
        <v>51</v>
      </c>
      <c r="B53" s="1">
        <f t="shared" si="8"/>
        <v>368.8</v>
      </c>
      <c r="C53" s="1">
        <v>6.3</v>
      </c>
      <c r="D53" s="1" t="s">
        <v>38</v>
      </c>
      <c r="E53" s="1"/>
      <c r="F53" s="1" t="s">
        <v>75</v>
      </c>
      <c r="G53" s="1"/>
      <c r="H53" s="17"/>
      <c r="I53" s="17"/>
    </row>
    <row r="54" spans="1:9" ht="13.5">
      <c r="A54" s="1">
        <f t="shared" si="7"/>
        <v>52</v>
      </c>
      <c r="B54" s="1">
        <f t="shared" si="8"/>
        <v>371.40000000000003</v>
      </c>
      <c r="C54" s="1">
        <v>2.6</v>
      </c>
      <c r="D54" s="1" t="s">
        <v>17</v>
      </c>
      <c r="E54" s="1" t="s">
        <v>30</v>
      </c>
      <c r="F54" s="1" t="s">
        <v>93</v>
      </c>
      <c r="G54" s="1"/>
      <c r="H54" s="17"/>
      <c r="I54" s="17"/>
    </row>
    <row r="55" spans="1:9" ht="13.5">
      <c r="A55" s="1">
        <f t="shared" si="7"/>
        <v>53</v>
      </c>
      <c r="B55" s="1">
        <f t="shared" si="8"/>
        <v>407.6</v>
      </c>
      <c r="C55" s="1">
        <v>36.2</v>
      </c>
      <c r="D55" s="1" t="s">
        <v>17</v>
      </c>
      <c r="E55" s="8" t="s">
        <v>102</v>
      </c>
      <c r="F55" s="1" t="s">
        <v>43</v>
      </c>
      <c r="G55" s="1" t="s">
        <v>21</v>
      </c>
      <c r="H55" s="17"/>
      <c r="I55" s="17"/>
    </row>
    <row r="56" spans="1:9" ht="13.5">
      <c r="A56" s="9">
        <f t="shared" si="7"/>
        <v>54</v>
      </c>
      <c r="B56" s="9">
        <f t="shared" si="8"/>
        <v>420</v>
      </c>
      <c r="C56" s="9">
        <v>12.4</v>
      </c>
      <c r="D56" s="9"/>
      <c r="E56" s="9"/>
      <c r="F56" s="9"/>
      <c r="G56" s="9" t="s">
        <v>137</v>
      </c>
      <c r="H56" s="20">
        <v>39347.875</v>
      </c>
      <c r="I56" s="20">
        <v>39348.458333333336</v>
      </c>
    </row>
    <row r="57" spans="1:9" ht="13.5">
      <c r="A57" s="1">
        <f t="shared" si="7"/>
        <v>55</v>
      </c>
      <c r="B57" s="1">
        <f t="shared" si="8"/>
        <v>426.4</v>
      </c>
      <c r="C57" s="1">
        <v>6.4</v>
      </c>
      <c r="D57" s="1" t="s">
        <v>17</v>
      </c>
      <c r="E57" s="1" t="s">
        <v>44</v>
      </c>
      <c r="F57" s="1" t="s">
        <v>45</v>
      </c>
      <c r="G57" s="1"/>
      <c r="H57" s="17"/>
      <c r="I57" s="17"/>
    </row>
    <row r="58" spans="1:9" ht="13.5">
      <c r="A58" s="1">
        <f aca="true" t="shared" si="9" ref="A58:A91">A57+1</f>
        <v>56</v>
      </c>
      <c r="B58" s="1">
        <f t="shared" si="2"/>
        <v>449.5</v>
      </c>
      <c r="C58" s="1">
        <v>23.1</v>
      </c>
      <c r="D58" s="1" t="s">
        <v>38</v>
      </c>
      <c r="E58" s="1" t="s">
        <v>40</v>
      </c>
      <c r="F58" s="1" t="s">
        <v>46</v>
      </c>
      <c r="G58" s="1"/>
      <c r="H58" s="17"/>
      <c r="I58" s="17"/>
    </row>
    <row r="59" spans="1:9" ht="13.5">
      <c r="A59" s="1">
        <f t="shared" si="9"/>
        <v>57</v>
      </c>
      <c r="B59" s="1">
        <f t="shared" si="2"/>
        <v>450.8</v>
      </c>
      <c r="C59" s="1">
        <v>1.3</v>
      </c>
      <c r="D59" s="1" t="s">
        <v>17</v>
      </c>
      <c r="E59" s="1"/>
      <c r="F59" s="1" t="s">
        <v>48</v>
      </c>
      <c r="G59" s="1" t="s">
        <v>47</v>
      </c>
      <c r="H59" s="17"/>
      <c r="I59" s="17"/>
    </row>
    <row r="60" spans="1:9" ht="13.5">
      <c r="A60" s="1">
        <f t="shared" si="9"/>
        <v>58</v>
      </c>
      <c r="B60" s="1">
        <f t="shared" si="2"/>
        <v>478.5</v>
      </c>
      <c r="C60" s="1">
        <v>27.7</v>
      </c>
      <c r="D60" s="1" t="s">
        <v>17</v>
      </c>
      <c r="E60" s="1"/>
      <c r="F60" s="1" t="s">
        <v>135</v>
      </c>
      <c r="G60" s="1" t="s">
        <v>49</v>
      </c>
      <c r="H60" s="17"/>
      <c r="I60" s="17"/>
    </row>
    <row r="61" spans="1:9" ht="13.5">
      <c r="A61" s="1">
        <f t="shared" si="9"/>
        <v>59</v>
      </c>
      <c r="B61" s="1">
        <f>C61+B60</f>
        <v>491.8</v>
      </c>
      <c r="C61" s="1">
        <v>13.3</v>
      </c>
      <c r="D61" s="1" t="s">
        <v>38</v>
      </c>
      <c r="E61" s="1"/>
      <c r="F61" s="1" t="s">
        <v>136</v>
      </c>
      <c r="G61" s="1" t="s">
        <v>50</v>
      </c>
      <c r="H61" s="17"/>
      <c r="I61" s="17"/>
    </row>
    <row r="62" spans="1:9" ht="13.5">
      <c r="A62" s="1">
        <f t="shared" si="9"/>
        <v>60</v>
      </c>
      <c r="B62" s="1">
        <f>C62+B61</f>
        <v>497</v>
      </c>
      <c r="C62" s="1">
        <v>5.2</v>
      </c>
      <c r="D62" s="1" t="s">
        <v>18</v>
      </c>
      <c r="E62" s="1" t="s">
        <v>90</v>
      </c>
      <c r="F62" s="1" t="s">
        <v>91</v>
      </c>
      <c r="G62" s="1"/>
      <c r="H62" s="17"/>
      <c r="I62" s="17"/>
    </row>
    <row r="63" spans="1:9" ht="13.5">
      <c r="A63" s="9">
        <f t="shared" si="9"/>
        <v>61</v>
      </c>
      <c r="B63" s="9">
        <f>C63+B62</f>
        <v>500.8</v>
      </c>
      <c r="C63" s="9">
        <v>3.8</v>
      </c>
      <c r="D63" s="9" t="s">
        <v>101</v>
      </c>
      <c r="E63" s="9"/>
      <c r="F63" s="9" t="s">
        <v>139</v>
      </c>
      <c r="G63" s="9" t="s">
        <v>138</v>
      </c>
      <c r="H63" s="20">
        <v>39347.9875</v>
      </c>
      <c r="I63" s="20">
        <v>39348.683333333334</v>
      </c>
    </row>
    <row r="64" spans="1:9" ht="13.5">
      <c r="A64" s="1">
        <f t="shared" si="9"/>
        <v>62</v>
      </c>
      <c r="B64" s="1">
        <f>C64+B63</f>
        <v>513.5</v>
      </c>
      <c r="C64" s="1">
        <v>12.7</v>
      </c>
      <c r="D64" s="1" t="s">
        <v>41</v>
      </c>
      <c r="E64" s="1" t="s">
        <v>51</v>
      </c>
      <c r="F64" s="1"/>
      <c r="G64" s="1"/>
      <c r="H64" s="17"/>
      <c r="I64" s="17"/>
    </row>
    <row r="65" spans="1:9" ht="13.5">
      <c r="A65" s="1">
        <f t="shared" si="9"/>
        <v>63</v>
      </c>
      <c r="B65" s="1">
        <f t="shared" si="2"/>
        <v>513.6</v>
      </c>
      <c r="C65" s="1">
        <v>0.1</v>
      </c>
      <c r="D65" s="1" t="s">
        <v>38</v>
      </c>
      <c r="E65" s="1" t="s">
        <v>116</v>
      </c>
      <c r="F65" s="1" t="s">
        <v>28</v>
      </c>
      <c r="G65" s="1"/>
      <c r="H65" s="17"/>
      <c r="I65" s="17"/>
    </row>
    <row r="66" spans="1:9" ht="13.5">
      <c r="A66" s="1">
        <f t="shared" si="9"/>
        <v>64</v>
      </c>
      <c r="B66" s="1">
        <f t="shared" si="2"/>
        <v>515.7</v>
      </c>
      <c r="C66" s="1">
        <v>2.1</v>
      </c>
      <c r="D66" s="1" t="s">
        <v>20</v>
      </c>
      <c r="E66" s="1" t="s">
        <v>117</v>
      </c>
      <c r="F66" s="1" t="s">
        <v>118</v>
      </c>
      <c r="G66" s="1"/>
      <c r="H66" s="17"/>
      <c r="I66" s="17"/>
    </row>
    <row r="67" spans="1:9" ht="13.5">
      <c r="A67" s="1">
        <f>A66+1</f>
        <v>65</v>
      </c>
      <c r="B67" s="1">
        <f>C67+B66</f>
        <v>516.7</v>
      </c>
      <c r="C67" s="1">
        <v>1</v>
      </c>
      <c r="D67" s="1" t="s">
        <v>19</v>
      </c>
      <c r="E67" s="1" t="s">
        <v>119</v>
      </c>
      <c r="F67" s="1" t="s">
        <v>120</v>
      </c>
      <c r="G67" s="1"/>
      <c r="H67" s="17"/>
      <c r="I67" s="17"/>
    </row>
    <row r="68" spans="1:9" ht="13.5">
      <c r="A68" s="1">
        <f>A67+1</f>
        <v>66</v>
      </c>
      <c r="B68" s="1">
        <f>C68+B67</f>
        <v>516.8000000000001</v>
      </c>
      <c r="C68" s="1">
        <v>0.1</v>
      </c>
      <c r="D68" s="1" t="s">
        <v>17</v>
      </c>
      <c r="E68" s="1"/>
      <c r="F68" s="1" t="s">
        <v>120</v>
      </c>
      <c r="G68" s="1"/>
      <c r="H68" s="17"/>
      <c r="I68" s="17"/>
    </row>
    <row r="69" spans="1:9" ht="13.5">
      <c r="A69" s="1">
        <f>A68+1</f>
        <v>67</v>
      </c>
      <c r="B69" s="1">
        <f>C69+B68</f>
        <v>520.3000000000001</v>
      </c>
      <c r="C69" s="1">
        <v>3.5</v>
      </c>
      <c r="D69" s="28" t="s">
        <v>19</v>
      </c>
      <c r="E69" s="1" t="s">
        <v>52</v>
      </c>
      <c r="F69" s="1" t="s">
        <v>140</v>
      </c>
      <c r="G69" s="1"/>
      <c r="H69" s="17"/>
      <c r="I69" s="17"/>
    </row>
    <row r="70" spans="1:9" ht="13.5">
      <c r="A70" s="1">
        <f t="shared" si="9"/>
        <v>68</v>
      </c>
      <c r="B70" s="1">
        <f t="shared" si="2"/>
        <v>525.8000000000001</v>
      </c>
      <c r="C70" s="1">
        <v>5.5</v>
      </c>
      <c r="D70" s="1" t="s">
        <v>22</v>
      </c>
      <c r="E70" s="1" t="s">
        <v>53</v>
      </c>
      <c r="F70" s="1" t="s">
        <v>141</v>
      </c>
      <c r="G70" s="1"/>
      <c r="H70" s="17"/>
      <c r="I70" s="17"/>
    </row>
    <row r="71" spans="1:9" ht="13.5">
      <c r="A71" s="1">
        <f t="shared" si="9"/>
        <v>69</v>
      </c>
      <c r="B71" s="1">
        <f t="shared" si="2"/>
        <v>528.9000000000001</v>
      </c>
      <c r="C71" s="1">
        <v>3.1</v>
      </c>
      <c r="D71" s="1" t="s">
        <v>22</v>
      </c>
      <c r="E71" s="1" t="s">
        <v>54</v>
      </c>
      <c r="F71" s="1" t="s">
        <v>55</v>
      </c>
      <c r="G71" s="1"/>
      <c r="H71" s="17"/>
      <c r="I71" s="17"/>
    </row>
    <row r="72" spans="1:9" ht="13.5">
      <c r="A72" s="1">
        <f t="shared" si="9"/>
        <v>70</v>
      </c>
      <c r="B72" s="1">
        <f t="shared" si="2"/>
        <v>529.5000000000001</v>
      </c>
      <c r="C72" s="1">
        <v>0.6</v>
      </c>
      <c r="D72" s="1" t="s">
        <v>22</v>
      </c>
      <c r="E72" s="1" t="s">
        <v>56</v>
      </c>
      <c r="F72" s="1" t="s">
        <v>142</v>
      </c>
      <c r="G72" s="1"/>
      <c r="H72" s="17"/>
      <c r="I72" s="17"/>
    </row>
    <row r="73" spans="1:9" ht="13.5">
      <c r="A73" s="1">
        <f t="shared" si="9"/>
        <v>71</v>
      </c>
      <c r="B73" s="1">
        <f t="shared" si="2"/>
        <v>540.9000000000001</v>
      </c>
      <c r="C73" s="1">
        <v>11.4</v>
      </c>
      <c r="D73" s="1" t="s">
        <v>18</v>
      </c>
      <c r="E73" s="1" t="s">
        <v>58</v>
      </c>
      <c r="F73" s="1" t="s">
        <v>57</v>
      </c>
      <c r="G73" s="1"/>
      <c r="H73" s="17"/>
      <c r="I73" s="17"/>
    </row>
    <row r="74" spans="1:9" ht="13.5">
      <c r="A74" s="1">
        <f t="shared" si="9"/>
        <v>72</v>
      </c>
      <c r="B74" s="1">
        <f t="shared" si="2"/>
        <v>542.0000000000001</v>
      </c>
      <c r="C74" s="1">
        <v>1.1</v>
      </c>
      <c r="D74" s="1" t="s">
        <v>38</v>
      </c>
      <c r="E74" s="1" t="s">
        <v>59</v>
      </c>
      <c r="F74" s="1" t="s">
        <v>141</v>
      </c>
      <c r="G74" s="1" t="s">
        <v>60</v>
      </c>
      <c r="H74" s="17"/>
      <c r="I74" s="17"/>
    </row>
    <row r="75" spans="1:9" ht="13.5">
      <c r="A75" s="1">
        <f t="shared" si="9"/>
        <v>73</v>
      </c>
      <c r="B75" s="1">
        <f t="shared" si="2"/>
        <v>551.9000000000001</v>
      </c>
      <c r="C75" s="1">
        <v>9.9</v>
      </c>
      <c r="D75" s="1" t="s">
        <v>22</v>
      </c>
      <c r="E75" s="1" t="s">
        <v>61</v>
      </c>
      <c r="F75" s="1" t="s">
        <v>62</v>
      </c>
      <c r="G75" s="1"/>
      <c r="H75" s="17"/>
      <c r="I75" s="17"/>
    </row>
    <row r="76" spans="1:15" ht="13.5">
      <c r="A76" s="1">
        <f t="shared" si="9"/>
        <v>74</v>
      </c>
      <c r="B76" s="1">
        <f t="shared" si="2"/>
        <v>556.6000000000001</v>
      </c>
      <c r="C76" s="1">
        <v>4.7</v>
      </c>
      <c r="D76" s="1" t="s">
        <v>38</v>
      </c>
      <c r="E76" s="1" t="s">
        <v>63</v>
      </c>
      <c r="F76" s="1" t="s">
        <v>150</v>
      </c>
      <c r="G76" s="1" t="s">
        <v>64</v>
      </c>
      <c r="H76" s="17"/>
      <c r="I76" s="17"/>
      <c r="J76" s="3" t="s">
        <v>143</v>
      </c>
      <c r="K76" s="1">
        <v>554.7</v>
      </c>
      <c r="L76" s="1">
        <v>9.9</v>
      </c>
      <c r="M76" s="1" t="s">
        <v>144</v>
      </c>
      <c r="N76" s="1" t="s">
        <v>145</v>
      </c>
      <c r="O76" s="1" t="s">
        <v>146</v>
      </c>
    </row>
    <row r="77" spans="1:15" ht="13.5">
      <c r="A77" s="1">
        <f t="shared" si="9"/>
        <v>75</v>
      </c>
      <c r="B77" s="1">
        <f t="shared" si="2"/>
        <v>559.3000000000002</v>
      </c>
      <c r="C77" s="1">
        <v>2.7</v>
      </c>
      <c r="D77" s="1" t="s">
        <v>19</v>
      </c>
      <c r="E77" s="1" t="s">
        <v>65</v>
      </c>
      <c r="F77" s="1" t="s">
        <v>66</v>
      </c>
      <c r="G77" s="1" t="s">
        <v>67</v>
      </c>
      <c r="H77" s="17"/>
      <c r="I77" s="17"/>
      <c r="K77" s="1">
        <f>K76+L77</f>
        <v>557.8000000000001</v>
      </c>
      <c r="L77" s="1">
        <v>3.1</v>
      </c>
      <c r="M77" s="1" t="s">
        <v>17</v>
      </c>
      <c r="N77" s="1" t="s">
        <v>147</v>
      </c>
      <c r="O77" s="1"/>
    </row>
    <row r="78" spans="1:15" ht="13.5">
      <c r="A78" s="1">
        <f t="shared" si="9"/>
        <v>76</v>
      </c>
      <c r="B78" s="1">
        <f t="shared" si="2"/>
        <v>559.5000000000002</v>
      </c>
      <c r="C78" s="1">
        <v>0.2</v>
      </c>
      <c r="D78" s="1" t="s">
        <v>38</v>
      </c>
      <c r="E78" s="1" t="s">
        <v>68</v>
      </c>
      <c r="F78" s="1" t="s">
        <v>148</v>
      </c>
      <c r="G78" s="1"/>
      <c r="H78" s="17"/>
      <c r="I78" s="17"/>
      <c r="K78" s="1">
        <f>K77+L78</f>
        <v>559.8000000000001</v>
      </c>
      <c r="L78" s="1">
        <v>2</v>
      </c>
      <c r="M78" s="1" t="s">
        <v>10</v>
      </c>
      <c r="N78" s="1" t="s">
        <v>63</v>
      </c>
      <c r="O78" s="1" t="s">
        <v>148</v>
      </c>
    </row>
    <row r="79" spans="1:15" ht="13.5">
      <c r="A79" s="1">
        <f t="shared" si="9"/>
        <v>77</v>
      </c>
      <c r="B79" s="1">
        <f t="shared" si="2"/>
        <v>562.6000000000003</v>
      </c>
      <c r="C79" s="1">
        <v>3.1</v>
      </c>
      <c r="D79" s="1" t="s">
        <v>18</v>
      </c>
      <c r="E79" s="1"/>
      <c r="F79" s="1" t="s">
        <v>69</v>
      </c>
      <c r="G79" s="1" t="s">
        <v>70</v>
      </c>
      <c r="H79" s="17"/>
      <c r="I79" s="17"/>
      <c r="K79" s="1">
        <f>K78+L79</f>
        <v>562.4000000000001</v>
      </c>
      <c r="L79" s="1">
        <v>2.6</v>
      </c>
      <c r="M79" s="1" t="s">
        <v>10</v>
      </c>
      <c r="N79" s="1" t="s">
        <v>65</v>
      </c>
      <c r="O79" s="1" t="s">
        <v>149</v>
      </c>
    </row>
    <row r="80" spans="1:15" ht="13.5">
      <c r="A80" s="1">
        <f t="shared" si="9"/>
        <v>78</v>
      </c>
      <c r="B80" s="1">
        <f t="shared" si="2"/>
        <v>565.2000000000003</v>
      </c>
      <c r="C80" s="1">
        <v>2.6</v>
      </c>
      <c r="D80" s="1" t="s">
        <v>41</v>
      </c>
      <c r="E80" s="1" t="s">
        <v>71</v>
      </c>
      <c r="F80" s="1" t="s">
        <v>72</v>
      </c>
      <c r="G80" s="1"/>
      <c r="H80" s="17"/>
      <c r="I80" s="17"/>
      <c r="K80" s="14"/>
      <c r="L80" s="14"/>
      <c r="M80" s="14"/>
      <c r="N80" s="14"/>
      <c r="O80" s="14"/>
    </row>
    <row r="81" spans="1:15" ht="13.5">
      <c r="A81" s="1">
        <f t="shared" si="9"/>
        <v>79</v>
      </c>
      <c r="B81" s="1">
        <f t="shared" si="2"/>
        <v>567.7000000000003</v>
      </c>
      <c r="C81" s="1">
        <v>2.5</v>
      </c>
      <c r="D81" s="1" t="s">
        <v>38</v>
      </c>
      <c r="E81" s="1"/>
      <c r="F81" s="1" t="s">
        <v>151</v>
      </c>
      <c r="G81" s="1" t="s">
        <v>73</v>
      </c>
      <c r="H81" s="17"/>
      <c r="I81" s="17"/>
      <c r="K81" s="15"/>
      <c r="L81" s="15"/>
      <c r="M81" s="15"/>
      <c r="N81" s="15"/>
      <c r="O81" s="15"/>
    </row>
    <row r="82" spans="1:15" ht="13.5">
      <c r="A82" s="1">
        <f t="shared" si="9"/>
        <v>80</v>
      </c>
      <c r="B82" s="1">
        <f t="shared" si="2"/>
        <v>570.1000000000003</v>
      </c>
      <c r="C82" s="1">
        <v>2.4</v>
      </c>
      <c r="D82" s="1" t="s">
        <v>17</v>
      </c>
      <c r="E82" s="1" t="s">
        <v>74</v>
      </c>
      <c r="F82" s="1" t="s">
        <v>69</v>
      </c>
      <c r="G82" s="1"/>
      <c r="H82" s="17"/>
      <c r="I82" s="17"/>
      <c r="K82" s="15"/>
      <c r="L82" s="15"/>
      <c r="M82" s="15"/>
      <c r="N82" s="15"/>
      <c r="O82" s="15"/>
    </row>
    <row r="83" spans="1:9" ht="13.5">
      <c r="A83" s="1">
        <f t="shared" si="9"/>
        <v>81</v>
      </c>
      <c r="B83" s="1">
        <f t="shared" si="2"/>
        <v>575.0000000000002</v>
      </c>
      <c r="C83" s="1">
        <v>4.9</v>
      </c>
      <c r="D83" s="1" t="s">
        <v>17</v>
      </c>
      <c r="E83" s="1" t="s">
        <v>152</v>
      </c>
      <c r="F83" s="1" t="s">
        <v>76</v>
      </c>
      <c r="G83" s="1"/>
      <c r="H83" s="17"/>
      <c r="I83" s="17"/>
    </row>
    <row r="84" spans="1:9" ht="13.5">
      <c r="A84" s="1">
        <f t="shared" si="9"/>
        <v>82</v>
      </c>
      <c r="B84" s="1">
        <f t="shared" si="2"/>
        <v>578.5000000000002</v>
      </c>
      <c r="C84" s="1">
        <v>3.5</v>
      </c>
      <c r="D84" s="1" t="s">
        <v>38</v>
      </c>
      <c r="E84" s="1" t="s">
        <v>77</v>
      </c>
      <c r="F84" s="1" t="s">
        <v>76</v>
      </c>
      <c r="G84" s="1"/>
      <c r="H84" s="17"/>
      <c r="I84" s="17"/>
    </row>
    <row r="85" spans="1:9" ht="13.5">
      <c r="A85" s="1">
        <f t="shared" si="9"/>
        <v>83</v>
      </c>
      <c r="B85" s="1">
        <f t="shared" si="2"/>
        <v>579.4000000000002</v>
      </c>
      <c r="C85" s="1">
        <v>0.9</v>
      </c>
      <c r="D85" s="1" t="s">
        <v>17</v>
      </c>
      <c r="E85" s="8" t="s">
        <v>37</v>
      </c>
      <c r="F85" s="1" t="s">
        <v>76</v>
      </c>
      <c r="G85" s="1"/>
      <c r="H85" s="17"/>
      <c r="I85" s="17"/>
    </row>
    <row r="86" spans="1:9" ht="13.5">
      <c r="A86" s="1">
        <f t="shared" si="9"/>
        <v>84</v>
      </c>
      <c r="B86" s="1">
        <f t="shared" si="2"/>
        <v>585.9000000000002</v>
      </c>
      <c r="C86" s="1">
        <v>6.5</v>
      </c>
      <c r="D86" s="1" t="s">
        <v>38</v>
      </c>
      <c r="E86" s="8" t="s">
        <v>36</v>
      </c>
      <c r="F86" s="1" t="s">
        <v>153</v>
      </c>
      <c r="G86" s="1"/>
      <c r="H86" s="17"/>
      <c r="I86" s="17"/>
    </row>
    <row r="87" spans="1:9" ht="13.5">
      <c r="A87" s="1">
        <f t="shared" si="9"/>
        <v>85</v>
      </c>
      <c r="B87" s="1">
        <f t="shared" si="2"/>
        <v>594.5000000000002</v>
      </c>
      <c r="C87" s="1">
        <v>8.6</v>
      </c>
      <c r="D87" s="1" t="s">
        <v>17</v>
      </c>
      <c r="E87" s="1" t="s">
        <v>78</v>
      </c>
      <c r="F87" s="1" t="s">
        <v>154</v>
      </c>
      <c r="G87" s="1"/>
      <c r="H87" s="17"/>
      <c r="I87" s="17"/>
    </row>
    <row r="88" spans="1:9" ht="13.5">
      <c r="A88" s="1">
        <f t="shared" si="9"/>
        <v>86</v>
      </c>
      <c r="B88" s="1">
        <f t="shared" si="2"/>
        <v>595.7000000000003</v>
      </c>
      <c r="C88" s="1">
        <v>1.2</v>
      </c>
      <c r="D88" s="1" t="s">
        <v>38</v>
      </c>
      <c r="E88" s="8" t="s">
        <v>79</v>
      </c>
      <c r="F88" s="1" t="s">
        <v>156</v>
      </c>
      <c r="G88" s="1"/>
      <c r="H88" s="17"/>
      <c r="I88" s="17"/>
    </row>
    <row r="89" spans="1:9" ht="13.5">
      <c r="A89" s="1">
        <f t="shared" si="9"/>
        <v>87</v>
      </c>
      <c r="B89" s="1">
        <f t="shared" si="2"/>
        <v>598.7000000000003</v>
      </c>
      <c r="C89" s="1">
        <v>3</v>
      </c>
      <c r="D89" s="1" t="s">
        <v>17</v>
      </c>
      <c r="E89" s="8" t="s">
        <v>35</v>
      </c>
      <c r="F89" s="1" t="s">
        <v>155</v>
      </c>
      <c r="G89" s="1"/>
      <c r="H89" s="17"/>
      <c r="I89" s="17"/>
    </row>
    <row r="90" spans="1:9" ht="13.5">
      <c r="A90" s="1">
        <f t="shared" si="9"/>
        <v>88</v>
      </c>
      <c r="B90" s="1">
        <f t="shared" si="2"/>
        <v>599.4000000000003</v>
      </c>
      <c r="C90" s="1">
        <v>0.7</v>
      </c>
      <c r="D90" s="1" t="s">
        <v>38</v>
      </c>
      <c r="E90" s="8" t="s">
        <v>34</v>
      </c>
      <c r="F90" s="1" t="s">
        <v>155</v>
      </c>
      <c r="G90" s="1"/>
      <c r="H90" s="17"/>
      <c r="I90" s="17"/>
    </row>
    <row r="91" spans="1:9" ht="13.5">
      <c r="A91" s="1">
        <f t="shared" si="9"/>
        <v>89</v>
      </c>
      <c r="B91" s="1">
        <f t="shared" si="2"/>
        <v>600.3000000000003</v>
      </c>
      <c r="C91" s="1">
        <v>0.9</v>
      </c>
      <c r="D91" s="1" t="s">
        <v>38</v>
      </c>
      <c r="E91" s="8" t="s">
        <v>33</v>
      </c>
      <c r="F91" s="1" t="s">
        <v>157</v>
      </c>
      <c r="G91" s="1"/>
      <c r="H91" s="17"/>
      <c r="I91" s="17"/>
    </row>
    <row r="92" spans="1:9" ht="13.5">
      <c r="A92" s="1">
        <f>A91+1</f>
        <v>90</v>
      </c>
      <c r="B92" s="1">
        <f>C92+B91</f>
        <v>603.1000000000003</v>
      </c>
      <c r="C92" s="1">
        <v>2.8</v>
      </c>
      <c r="D92" s="1" t="s">
        <v>41</v>
      </c>
      <c r="E92" s="8"/>
      <c r="F92" s="1"/>
      <c r="G92" s="1" t="s">
        <v>121</v>
      </c>
      <c r="H92" s="17"/>
      <c r="I92" s="17"/>
    </row>
    <row r="93" spans="1:9" ht="13.5">
      <c r="A93" s="1">
        <f>A92+1</f>
        <v>91</v>
      </c>
      <c r="B93" s="1">
        <f>C93+B92</f>
        <v>604.4000000000002</v>
      </c>
      <c r="C93" s="1">
        <v>1.3</v>
      </c>
      <c r="D93" s="1" t="s">
        <v>17</v>
      </c>
      <c r="E93" s="8"/>
      <c r="F93" s="1"/>
      <c r="G93" s="1" t="s">
        <v>122</v>
      </c>
      <c r="H93" s="17"/>
      <c r="I93" s="17"/>
    </row>
    <row r="94" spans="1:9" ht="13.5">
      <c r="A94" s="1">
        <f>A93+1</f>
        <v>92</v>
      </c>
      <c r="B94" s="1">
        <f>C94+B93</f>
        <v>604.4000000000002</v>
      </c>
      <c r="C94" s="1">
        <v>0</v>
      </c>
      <c r="D94" s="1" t="s">
        <v>38</v>
      </c>
      <c r="E94" s="8" t="s">
        <v>31</v>
      </c>
      <c r="F94" s="8" t="s">
        <v>32</v>
      </c>
      <c r="G94" s="1"/>
      <c r="H94" s="17"/>
      <c r="I94" s="17"/>
    </row>
    <row r="95" spans="1:9" ht="13.5">
      <c r="A95" s="1">
        <f>A94+1</f>
        <v>93</v>
      </c>
      <c r="B95" s="1">
        <f>C95+B94</f>
        <v>605.1000000000003</v>
      </c>
      <c r="C95" s="1">
        <v>0.7</v>
      </c>
      <c r="D95" s="1" t="s">
        <v>38</v>
      </c>
      <c r="E95" s="8"/>
      <c r="F95" s="1" t="s">
        <v>28</v>
      </c>
      <c r="G95" s="1"/>
      <c r="H95" s="17"/>
      <c r="I95" s="17"/>
    </row>
    <row r="96" spans="1:9" ht="13.5">
      <c r="A96" s="9">
        <f>A95+1</f>
        <v>94</v>
      </c>
      <c r="B96" s="9">
        <f>C96+B95</f>
        <v>606.0000000000002</v>
      </c>
      <c r="C96" s="9">
        <v>0.9</v>
      </c>
      <c r="D96" s="9"/>
      <c r="E96" s="9"/>
      <c r="F96" s="9"/>
      <c r="G96" s="9" t="s">
        <v>16</v>
      </c>
      <c r="H96" s="20">
        <v>39348.125</v>
      </c>
      <c r="I96" s="20">
        <v>39348.958333333336</v>
      </c>
    </row>
  </sheetData>
  <printOptions/>
  <pageMargins left="0.27" right="0.23" top="0.58" bottom="0.68" header="0.36" footer="0.43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古山　真也</dc:creator>
  <cp:keywords/>
  <dc:description/>
  <cp:lastModifiedBy>kana</cp:lastModifiedBy>
  <cp:lastPrinted>2007-09-08T14:13:26Z</cp:lastPrinted>
  <dcterms:created xsi:type="dcterms:W3CDTF">2006-04-26T21:46:05Z</dcterms:created>
  <dcterms:modified xsi:type="dcterms:W3CDTF">2007-09-16T08:33:54Z</dcterms:modified>
  <cp:category/>
  <cp:version/>
  <cp:contentType/>
  <cp:contentStatus/>
</cp:coreProperties>
</file>